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<sst xmlns="http://schemas.openxmlformats.org/spreadsheetml/2006/main" count="33" uniqueCount="31">
  <si>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î³ñ»Ï³Ý
×ßïí³Í Ü³Ë³Ñ³ßÇí</t>
  </si>
  <si>
    <t xml:space="preserve"> </t>
  </si>
  <si>
    <t xml:space="preserve">   </t>
  </si>
  <si>
    <t>Ոլորտի անվանումը</t>
  </si>
  <si>
    <t>Գորրծադիր իշխանության պետական կառավարման հանրապետական և տարածքային կառավարման մարմինների պահպանում . այդ թվում</t>
  </si>
  <si>
    <t>Կրթական օբյեկտների հիմնանորոգում</t>
  </si>
  <si>
    <t>Մարզային նշանակության ավտոճանապարհների ընթացիկ ձմեռային պահպանում և շահագործում</t>
  </si>
  <si>
    <t>Մշակութային ծառայություններ այդ թվում</t>
  </si>
  <si>
    <t>Ը Ն Դ Ա Մ Ե Ն Ը</t>
  </si>
  <si>
    <t xml:space="preserve">Երաժշտական և արվեստի դպրոցներում ազգային լարային, փողային  նվագարանների գծով ուսման համար </t>
  </si>
  <si>
    <t>Նախադպրոցական ուսուցում</t>
  </si>
  <si>
    <r>
      <t xml:space="preserve">Շեղում   (+/-)
</t>
    </r>
    <r>
      <rPr>
        <sz val="8"/>
        <rFont val="GHEA Grapalat"/>
        <family val="3"/>
      </rPr>
      <t>/10-11/</t>
    </r>
  </si>
  <si>
    <t>Կրություն այդ թվում</t>
  </si>
  <si>
    <t>Պահուստային ֆոնդ</t>
  </si>
  <si>
    <t>Արտասահմանյան գործուղումներ</t>
  </si>
  <si>
    <t>Հանրակրթական ուսուցում</t>
  </si>
  <si>
    <t>262285,3</t>
  </si>
  <si>
    <t>Տարեկան նախահաշիվ                 /հազ.դրամ/
2011թ.</t>
  </si>
  <si>
    <t>ՀՀ պետական բյուջեից ՀՀ Արարատի մարզպետարանին նախատեսված հատկացումները ըստ ծրագրերի</t>
  </si>
  <si>
    <t>1305000,0</t>
  </si>
  <si>
    <t>296,7</t>
  </si>
  <si>
    <t>14837,8</t>
  </si>
  <si>
    <t>3195,4</t>
  </si>
  <si>
    <t>5671144,6</t>
  </si>
  <si>
    <t>22212,8</t>
  </si>
  <si>
    <t>5630510,6</t>
  </si>
  <si>
    <t>Ներառական կրթություն այդ թվում</t>
  </si>
  <si>
    <t>18421,2</t>
  </si>
  <si>
    <t>125000,0</t>
  </si>
  <si>
    <t>35619,0</t>
  </si>
  <si>
    <t>13088523,4</t>
  </si>
</sst>
</file>

<file path=xl/styles.xml><?xml version="1.0" encoding="utf-8"?>
<styleSheet xmlns="http://schemas.openxmlformats.org/spreadsheetml/2006/main">
  <numFmts count="1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&quot;р.&quot;_-;_-@_-"/>
    <numFmt numFmtId="173" formatCode="0.0"/>
    <numFmt numFmtId="174" formatCode="_-* #,##0.0_р_._-;\-* #,##0.0_р_._-;_-* &quot;-&quot;?_р_._-;_-@_-"/>
  </numFmts>
  <fonts count="5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GHEA Grapalat"/>
      <family val="3"/>
    </font>
    <font>
      <b/>
      <sz val="8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sz val="9"/>
      <color indexed="10"/>
      <name val="GHEA Grapalat"/>
      <family val="3"/>
    </font>
    <font>
      <sz val="8"/>
      <color indexed="10"/>
      <name val="GHEA Grapalat"/>
      <family val="3"/>
    </font>
    <font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sz val="10"/>
      <name val="GHEA Grapalat"/>
      <family val="3"/>
    </font>
    <font>
      <i/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3" fontId="5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73" fontId="12" fillId="33" borderId="10" xfId="0" applyNumberFormat="1" applyFont="1" applyFill="1" applyBorder="1" applyAlignment="1">
      <alignment vertical="center" wrapText="1"/>
    </xf>
    <xf numFmtId="173" fontId="13" fillId="0" borderId="10" xfId="0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173" fontId="15" fillId="33" borderId="10" xfId="0" applyNumberFormat="1" applyFont="1" applyFill="1" applyBorder="1" applyAlignment="1">
      <alignment vertical="center"/>
    </xf>
    <xf numFmtId="173" fontId="15" fillId="0" borderId="10" xfId="0" applyNumberFormat="1" applyFont="1" applyFill="1" applyBorder="1" applyAlignment="1">
      <alignment vertical="center"/>
    </xf>
    <xf numFmtId="173" fontId="8" fillId="33" borderId="1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3" fontId="16" fillId="33" borderId="10" xfId="0" applyNumberFormat="1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 wrapText="1"/>
    </xf>
    <xf numFmtId="173" fontId="17" fillId="33" borderId="0" xfId="0" applyNumberFormat="1" applyFont="1" applyFill="1" applyAlignment="1">
      <alignment vertical="center"/>
    </xf>
    <xf numFmtId="173" fontId="17" fillId="33" borderId="0" xfId="0" applyNumberFormat="1" applyFont="1" applyFill="1" applyAlignment="1">
      <alignment horizontal="right" vertical="center"/>
    </xf>
    <xf numFmtId="173" fontId="6" fillId="33" borderId="0" xfId="0" applyNumberFormat="1" applyFont="1" applyFill="1" applyAlignment="1">
      <alignment horizontal="right" vertical="center"/>
    </xf>
    <xf numFmtId="173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right" vertical="center" wrapText="1"/>
    </xf>
    <xf numFmtId="173" fontId="12" fillId="0" borderId="10" xfId="0" applyNumberFormat="1" applyFont="1" applyFill="1" applyBorder="1" applyAlignment="1">
      <alignment vertical="center" wrapText="1"/>
    </xf>
    <xf numFmtId="173" fontId="15" fillId="0" borderId="10" xfId="0" applyNumberFormat="1" applyFont="1" applyFill="1" applyBorder="1" applyAlignment="1">
      <alignment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173" fontId="1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="115" zoomScaleNormal="115" zoomScalePageLayoutView="0" workbookViewId="0" topLeftCell="A8">
      <selection activeCell="B1" sqref="B1:F20"/>
    </sheetView>
  </sheetViews>
  <sheetFormatPr defaultColWidth="9.00390625" defaultRowHeight="12.75"/>
  <cols>
    <col min="1" max="1" width="13.75390625" style="2" customWidth="1"/>
    <col min="2" max="2" width="36.75390625" style="19" customWidth="1"/>
    <col min="3" max="3" width="12.375" style="15" hidden="1" customWidth="1"/>
    <col min="4" max="4" width="13.00390625" style="15" hidden="1" customWidth="1"/>
    <col min="5" max="5" width="31.625" style="18" customWidth="1"/>
    <col min="6" max="6" width="11.625" style="18" hidden="1" customWidth="1"/>
    <col min="7" max="7" width="14.125" style="2" customWidth="1"/>
    <col min="8" max="16384" width="9.125" style="2" customWidth="1"/>
  </cols>
  <sheetData>
    <row r="1" spans="2:6" ht="44.25" customHeight="1">
      <c r="B1" s="31" t="s">
        <v>18</v>
      </c>
      <c r="C1" s="31"/>
      <c r="D1" s="31"/>
      <c r="E1" s="31"/>
      <c r="F1" s="31"/>
    </row>
    <row r="2" spans="2:6" ht="23.25" customHeight="1">
      <c r="B2" s="33" t="s">
        <v>3</v>
      </c>
      <c r="C2" s="35" t="s">
        <v>2</v>
      </c>
      <c r="D2" s="35" t="s">
        <v>0</v>
      </c>
      <c r="E2" s="34" t="s">
        <v>17</v>
      </c>
      <c r="F2" s="34" t="s">
        <v>11</v>
      </c>
    </row>
    <row r="3" spans="2:6" ht="52.5" customHeight="1">
      <c r="B3" s="33"/>
      <c r="C3" s="36"/>
      <c r="D3" s="36"/>
      <c r="E3" s="34"/>
      <c r="F3" s="34"/>
    </row>
    <row r="4" spans="2:6" s="4" customFormat="1" ht="12.75">
      <c r="B4" s="3">
        <v>1</v>
      </c>
      <c r="C4" s="21">
        <v>3</v>
      </c>
      <c r="D4" s="21">
        <v>4</v>
      </c>
      <c r="E4" s="20">
        <v>2</v>
      </c>
      <c r="F4" s="20">
        <v>12</v>
      </c>
    </row>
    <row r="5" spans="2:6" s="5" customFormat="1" ht="56.25" customHeight="1">
      <c r="B5" s="27" t="s">
        <v>4</v>
      </c>
      <c r="C5" s="22"/>
      <c r="D5" s="22"/>
      <c r="E5" s="26" t="s">
        <v>16</v>
      </c>
      <c r="F5" s="1" t="e">
        <f>#REF!+#REF!+#REF!+#REF!+#REF!+#REF!+#REF!+#REF!+#REF!+#REF!+#REF!+#REF!+#REF!+#REF!+#REF!+#REF!+#REF!+#REF!+#REF!+#REF!+#REF!</f>
        <v>#REF!</v>
      </c>
    </row>
    <row r="6" spans="2:6" s="5" customFormat="1" ht="48" customHeight="1">
      <c r="B6" s="27" t="s">
        <v>14</v>
      </c>
      <c r="C6" s="22"/>
      <c r="D6" s="22"/>
      <c r="E6" s="26" t="s">
        <v>20</v>
      </c>
      <c r="F6" s="1"/>
    </row>
    <row r="7" spans="2:6" s="5" customFormat="1" ht="50.25" customHeight="1">
      <c r="B7" s="27" t="s">
        <v>7</v>
      </c>
      <c r="C7" s="22"/>
      <c r="D7" s="22"/>
      <c r="E7" s="26" t="s">
        <v>22</v>
      </c>
      <c r="F7" s="1" t="e">
        <f>#REF!-#REF!</f>
        <v>#REF!</v>
      </c>
    </row>
    <row r="8" spans="2:6" s="5" customFormat="1" ht="50.25" customHeight="1">
      <c r="B8" s="27" t="s">
        <v>12</v>
      </c>
      <c r="C8" s="22"/>
      <c r="D8" s="22"/>
      <c r="E8" s="26" t="s">
        <v>23</v>
      </c>
      <c r="F8" s="1"/>
    </row>
    <row r="9" spans="2:6" s="5" customFormat="1" ht="27.75" customHeight="1">
      <c r="B9" s="3" t="s">
        <v>10</v>
      </c>
      <c r="C9" s="6"/>
      <c r="D9" s="9"/>
      <c r="E9" s="26" t="s">
        <v>24</v>
      </c>
      <c r="F9" s="1" t="e">
        <f>#REF!-#REF!</f>
        <v>#REF!</v>
      </c>
    </row>
    <row r="10" spans="2:6" s="8" customFormat="1" ht="24.75" customHeight="1">
      <c r="B10" s="3" t="s">
        <v>15</v>
      </c>
      <c r="C10" s="6"/>
      <c r="D10" s="6"/>
      <c r="E10" s="26" t="s">
        <v>25</v>
      </c>
      <c r="F10" s="1" t="e">
        <f>#REF!-#REF!</f>
        <v>#REF!</v>
      </c>
    </row>
    <row r="11" spans="2:6" s="5" customFormat="1" ht="20.25" customHeight="1">
      <c r="B11" s="3" t="s">
        <v>26</v>
      </c>
      <c r="C11" s="23"/>
      <c r="D11" s="23"/>
      <c r="E11" s="26" t="s">
        <v>27</v>
      </c>
      <c r="F11" s="14" t="e">
        <f>#REF!+#REF!</f>
        <v>#REF!</v>
      </c>
    </row>
    <row r="12" spans="2:7" ht="45" customHeight="1">
      <c r="B12" s="28" t="s">
        <v>9</v>
      </c>
      <c r="C12" s="24"/>
      <c r="D12" s="25"/>
      <c r="E12" s="26" t="s">
        <v>21</v>
      </c>
      <c r="F12" s="1" t="e">
        <f>#REF!-#REF!</f>
        <v>#REF!</v>
      </c>
      <c r="G12" s="2" t="s">
        <v>1</v>
      </c>
    </row>
    <row r="13" spans="2:6" s="5" customFormat="1" ht="26.25" customHeight="1">
      <c r="B13" s="3" t="s">
        <v>5</v>
      </c>
      <c r="C13" s="6"/>
      <c r="D13" s="10"/>
      <c r="E13" s="26" t="s">
        <v>28</v>
      </c>
      <c r="F13" s="1" t="e">
        <f>#REF!-#REF!</f>
        <v>#REF!</v>
      </c>
    </row>
    <row r="14" spans="2:7" s="5" customFormat="1" ht="38.25">
      <c r="B14" s="27" t="s">
        <v>6</v>
      </c>
      <c r="C14" s="1"/>
      <c r="D14" s="7"/>
      <c r="E14" s="26" t="s">
        <v>29</v>
      </c>
      <c r="F14" s="1" t="e">
        <f>#REF!-#REF!</f>
        <v>#REF!</v>
      </c>
      <c r="G14" s="5" t="s">
        <v>1</v>
      </c>
    </row>
    <row r="15" spans="2:7" s="12" customFormat="1" ht="25.5" customHeight="1">
      <c r="B15" s="29" t="s">
        <v>13</v>
      </c>
      <c r="C15" s="11"/>
      <c r="D15" s="11"/>
      <c r="E15" s="26" t="s">
        <v>19</v>
      </c>
      <c r="F15" s="1" t="e">
        <f>#REF!-#REF!</f>
        <v>#REF!</v>
      </c>
      <c r="G15" s="12" t="s">
        <v>1</v>
      </c>
    </row>
    <row r="16" spans="2:6" s="12" customFormat="1" ht="15.75" customHeight="1">
      <c r="B16" s="30" t="s">
        <v>8</v>
      </c>
      <c r="C16" s="13" t="e">
        <f>C15+C14+C8+C7+#REF!+C6+C5</f>
        <v>#REF!</v>
      </c>
      <c r="D16" s="13" t="e">
        <f>D15+D14+D8+D7+#REF!+D6+D5</f>
        <v>#REF!</v>
      </c>
      <c r="E16" s="26" t="s">
        <v>30</v>
      </c>
      <c r="F16" s="13" t="e">
        <f>F15+F14+#REF!+F7+#REF!+F5</f>
        <v>#REF!</v>
      </c>
    </row>
    <row r="17" spans="4:6" ht="13.5">
      <c r="D17" s="16"/>
      <c r="E17" s="17"/>
      <c r="F17" s="17"/>
    </row>
    <row r="18" spans="2:6" ht="13.5">
      <c r="B18" s="32"/>
      <c r="C18" s="32"/>
      <c r="D18" s="32"/>
      <c r="E18" s="32"/>
      <c r="F18" s="32"/>
    </row>
    <row r="19" spans="2:6" ht="13.5">
      <c r="B19" s="32"/>
      <c r="C19" s="32"/>
      <c r="D19" s="32"/>
      <c r="E19" s="32"/>
      <c r="F19" s="32"/>
    </row>
  </sheetData>
  <sheetProtection/>
  <mergeCells count="7">
    <mergeCell ref="B1:F1"/>
    <mergeCell ref="B18:F19"/>
    <mergeCell ref="B2:B3"/>
    <mergeCell ref="F2:F3"/>
    <mergeCell ref="C2:C3"/>
    <mergeCell ref="D2:D3"/>
    <mergeCell ref="E2:E3"/>
  </mergeCells>
  <printOptions/>
  <pageMargins left="0.16" right="0.17" top="0.38" bottom="0.23" header="0.24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user</cp:lastModifiedBy>
  <cp:lastPrinted>2011-08-19T12:19:45Z</cp:lastPrinted>
  <dcterms:created xsi:type="dcterms:W3CDTF">2008-04-28T11:21:36Z</dcterms:created>
  <dcterms:modified xsi:type="dcterms:W3CDTF">2011-08-19T12:19:55Z</dcterms:modified>
  <cp:category/>
  <cp:version/>
  <cp:contentType/>
  <cp:contentStatus/>
</cp:coreProperties>
</file>