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E43" i="4" l="1"/>
  <c r="E42" i="4"/>
  <c r="F43" i="4"/>
  <c r="F42" i="4"/>
  <c r="F23" i="4" l="1"/>
  <c r="E23" i="4" l="1"/>
  <c r="D23" i="4"/>
  <c r="D43" i="4" s="1"/>
</calcChain>
</file>

<file path=xl/sharedStrings.xml><?xml version="1.0" encoding="utf-8"?>
<sst xmlns="http://schemas.openxmlformats.org/spreadsheetml/2006/main" count="44" uniqueCount="42">
  <si>
    <t>Ֆինանսավորվող  ոլորտը</t>
  </si>
  <si>
    <t>Ատեստավորման  միջոցով որակավորում ստացած  ուսուցիչներին  հավելավճարների  տրամադրում</t>
  </si>
  <si>
    <t>ՏԵՂԵԿԱՏՎՈՒԹՅՈՒՆ</t>
  </si>
  <si>
    <t xml:space="preserve">ՀՀ ՊԵՏԱԿԱՆ ԲՅՈՒՋԵԻՑ ԱՐԱՐԱՏԻ ՄԱՐԶՊԵՏԱՐԱՆԻՆ  </t>
  </si>
  <si>
    <t>ՀԱՏԿԱՑՎԱԾ ՄԻՋՈՑՆԵՐԻ ՎԵՐԱԲԵՐՅԱԼ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</si>
  <si>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</si>
  <si>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</si>
  <si>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</si>
  <si>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</si>
  <si>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</si>
  <si>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</si>
  <si>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Ներառական  կրթություն  տարրական  դպրոցում</t>
  </si>
  <si>
    <t>Ներառական  կրթություն  միջին դպրոցում</t>
  </si>
  <si>
    <t>Ներառական  կրթություն  ավագ դպրոցում</t>
  </si>
  <si>
    <t>Նախադպրոցական  կրթություն</t>
  </si>
  <si>
    <t>Այլընտրանքային  աշխատանքային ծառայողներին դրամական  բավարարման  և դրամական փոխհատուցման տրամադրում</t>
  </si>
  <si>
    <t>Ընդամենը</t>
  </si>
  <si>
    <t>Միջնակարգ  ընդհանուր հանրակրթություն</t>
  </si>
  <si>
    <t>ՀՀ Արարատի մարզում տարածքային  պետական կառավարում</t>
  </si>
  <si>
    <t>հանրակրթական դպրոցների  մանկավարժներին և  դպրոցահասակ երեխաներին տրանսպորտային ծախսերի փոխհատուցում</t>
  </si>
  <si>
    <t>հաստատված բյուջե/2021/</t>
  </si>
  <si>
    <t>ճշտված բյուջե</t>
  </si>
  <si>
    <t>դրամարկղային ծախս</t>
  </si>
  <si>
    <t>ՀՀ  Կառավարության որոշումներ</t>
  </si>
  <si>
    <t>Պետական աջակցություն  սահմանամերձ համայնքներին/245/</t>
  </si>
  <si>
    <t>Այլընտրանքային  աշխատանքային ծառայողներին դրամական  բավարարման  և դրամական փոխհատուցման տրամադրում/866/</t>
  </si>
  <si>
    <t>Այլընտրանքային  աշխատանքային ծառայողներին դրամական  բավարարման  և դրամական փոխհատուցման տրամադրում/260/</t>
  </si>
  <si>
    <t>ՀՀ մարզերին սուբվենցիաների  տրամադրում ենթակառուցվածքների զարգացման  նպատակով/533/</t>
  </si>
  <si>
    <t>ՀՀ մարզերին սուբվենցիաների  տրամադրում ենթակառուցվածքների զարգացման  նպատակով/1049/</t>
  </si>
  <si>
    <t>Մարզերում  առաջնահերթ լուծում պահանջվող հիմնախնդիրների լուծում/700-786/</t>
  </si>
  <si>
    <t>Հանրակրթական հիմնական ծրագրեր իրականացվող ուսումնական հաստատությունների հերթական  ատեստավորման ենթակա ուսուցչի վերապատրասում</t>
  </si>
  <si>
    <t>Աջակցություն համայնքներին մարզական հաստատությունների  շենքային պայմանների բարելավման համար</t>
  </si>
  <si>
    <t>Նախադպրոցական  ուսումնական հաստատությունների գործունեության  ապահովում</t>
  </si>
  <si>
    <t>Դպրոցականների ամառային հանգստի  կազմակերպում  և տրանսպորտային ծախսերի փոխհատուցում</t>
  </si>
  <si>
    <t>01.01.22</t>
  </si>
  <si>
    <t>Ատեստավորման  նոր համակարգի ներդրում ուղղված ուսուցիչների  որակի վարձրացմանը</t>
  </si>
  <si>
    <t>ՀՀ մարզերին սուբվենցիաների  տրամադրում ենթակառուցվածքների զարգացման  նպատակով/1676/</t>
  </si>
  <si>
    <t>ՀՀ մարզերին սուբվենցիաների  տրամադրում ենթակառուցվածքների զարգացման  նպատակով/1823/</t>
  </si>
  <si>
    <t>ՀՀ մարզերին սուբվենցիաների  տրամադրում ենթակառուցվածքների զարգացման  նպատակով/1981/</t>
  </si>
  <si>
    <t>ՀՀ մարզերին սուբվենցիաների  տրամադրում ենթակառուցվածքների զարգացման  նպատակով/2094/</t>
  </si>
  <si>
    <t>ՀՀ մարզերին սուբվենցիաների  տրամադրում ենթակառուցվածքների զարգացման  նպատակով/2171/</t>
  </si>
  <si>
    <t>Պետական հիմնարկների և կազմակերպությունների աշխատողների սոցիալական փաթեթով ապահովում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</si>
</sst>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/>
    <xf numFmtId="2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tabSelected="1" topLeftCell="A36" workbookViewId="0">
      <selection activeCell="E44" sqref="E44"/>
    </sheetView>
  </sheetViews>
  <sheetFormatPr defaultRowHeight="14.25" x14ac:dyDescent="0.2"/>
  <cols>
    <col min="1" max="1" width="9.140625" style="2"/>
    <col min="2" max="2" width="4" style="2" customWidth="1"/>
    <col min="3" max="3" width="45.85546875" style="2" customWidth="1"/>
    <col min="4" max="4" width="25.140625" style="2" customWidth="1"/>
    <col min="5" max="5" width="20" style="2" customWidth="1"/>
    <col min="6" max="6" width="19.140625" style="2" customWidth="1"/>
    <col min="7" max="16384" width="9.140625" style="2"/>
  </cols>
  <sheetData>
    <row r="1" spans="2:6" ht="15" customHeight="1" x14ac:dyDescent="0.2">
      <c r="C1" s="16" t="s">
        <v>2</v>
      </c>
      <c r="D1" s="16"/>
    </row>
    <row r="2" spans="2:6" ht="15" customHeight="1" x14ac:dyDescent="0.2">
      <c r="C2" s="16"/>
      <c r="D2" s="16"/>
    </row>
    <row r="3" spans="2:6" x14ac:dyDescent="0.2">
      <c r="C3" s="16" t="s">
        <v>3</v>
      </c>
      <c r="D3" s="16"/>
    </row>
    <row r="4" spans="2:6" x14ac:dyDescent="0.2">
      <c r="C4" s="16" t="s">
        <v>4</v>
      </c>
      <c r="D4" s="16"/>
    </row>
    <row r="5" spans="2:6" ht="15" customHeight="1" x14ac:dyDescent="0.2">
      <c r="C5" s="16"/>
      <c r="D5" s="16"/>
    </row>
    <row r="6" spans="2:6" x14ac:dyDescent="0.2">
      <c r="D6" s="2" t="s">
        <v>34</v>
      </c>
    </row>
    <row r="7" spans="2:6" ht="28.5" x14ac:dyDescent="0.2">
      <c r="B7" s="3"/>
      <c r="C7" s="3" t="s">
        <v>0</v>
      </c>
      <c r="D7" s="4" t="s">
        <v>20</v>
      </c>
      <c r="E7" s="3" t="s">
        <v>21</v>
      </c>
      <c r="F7" s="4" t="s">
        <v>22</v>
      </c>
    </row>
    <row r="8" spans="2:6" ht="72" customHeight="1" x14ac:dyDescent="0.2">
      <c r="B8" s="3"/>
      <c r="C8" s="5" t="s">
        <v>18</v>
      </c>
      <c r="D8" s="6">
        <v>580983.9</v>
      </c>
      <c r="E8" s="3">
        <v>491157.9</v>
      </c>
      <c r="F8" s="3">
        <v>461063.12</v>
      </c>
    </row>
    <row r="9" spans="2:6" ht="42.75" x14ac:dyDescent="0.2">
      <c r="B9" s="3"/>
      <c r="C9" s="4" t="s">
        <v>5</v>
      </c>
      <c r="D9" s="1">
        <v>116275.3</v>
      </c>
      <c r="E9" s="3">
        <v>116275.3</v>
      </c>
      <c r="F9" s="3">
        <v>115929.36</v>
      </c>
    </row>
    <row r="10" spans="2:6" ht="28.5" x14ac:dyDescent="0.2">
      <c r="B10" s="3"/>
      <c r="C10" s="7" t="s">
        <v>6</v>
      </c>
      <c r="D10" s="1">
        <v>21735</v>
      </c>
      <c r="E10" s="13">
        <v>21735</v>
      </c>
      <c r="F10" s="3">
        <v>18112.18</v>
      </c>
    </row>
    <row r="11" spans="2:6" ht="32.25" customHeight="1" x14ac:dyDescent="0.2">
      <c r="B11" s="3"/>
      <c r="C11" s="4" t="s">
        <v>7</v>
      </c>
      <c r="D11" s="1">
        <v>1397.8</v>
      </c>
      <c r="E11" s="3">
        <v>0</v>
      </c>
      <c r="F11" s="3">
        <v>0</v>
      </c>
    </row>
    <row r="12" spans="2:6" ht="28.5" x14ac:dyDescent="0.2">
      <c r="B12" s="3"/>
      <c r="C12" s="5" t="s">
        <v>8</v>
      </c>
      <c r="D12" s="1">
        <v>23977</v>
      </c>
      <c r="E12" s="3">
        <v>11988.5</v>
      </c>
      <c r="F12" s="3">
        <v>11988.5</v>
      </c>
    </row>
    <row r="13" spans="2:6" ht="24" customHeight="1" x14ac:dyDescent="0.2">
      <c r="B13" s="8"/>
      <c r="C13" s="9" t="s">
        <v>9</v>
      </c>
      <c r="D13" s="10">
        <v>3180220.1</v>
      </c>
      <c r="E13" s="3">
        <v>2969000.7</v>
      </c>
      <c r="F13" s="3">
        <v>2969000.7</v>
      </c>
    </row>
    <row r="14" spans="2:6" x14ac:dyDescent="0.2">
      <c r="B14" s="11"/>
      <c r="C14" s="7" t="s">
        <v>10</v>
      </c>
      <c r="D14" s="12">
        <v>3609339.6</v>
      </c>
      <c r="E14" s="3">
        <v>3643624.1</v>
      </c>
      <c r="F14" s="13">
        <v>3643527.1</v>
      </c>
    </row>
    <row r="15" spans="2:6" x14ac:dyDescent="0.2">
      <c r="B15" s="11"/>
      <c r="C15" s="7" t="s">
        <v>17</v>
      </c>
      <c r="D15" s="1">
        <v>1138062.8</v>
      </c>
      <c r="E15" s="13">
        <v>1182417</v>
      </c>
      <c r="F15" s="13">
        <v>1182417</v>
      </c>
    </row>
    <row r="16" spans="2:6" ht="28.5" x14ac:dyDescent="0.2">
      <c r="B16" s="3"/>
      <c r="C16" s="7" t="s">
        <v>11</v>
      </c>
      <c r="D16" s="1">
        <v>94875.1</v>
      </c>
      <c r="E16" s="3">
        <v>94875.1</v>
      </c>
      <c r="F16" s="3">
        <v>94609.9</v>
      </c>
    </row>
    <row r="17" spans="2:6" x14ac:dyDescent="0.2">
      <c r="B17" s="3"/>
      <c r="C17" s="7" t="s">
        <v>12</v>
      </c>
      <c r="D17" s="1">
        <v>150975.20000000001</v>
      </c>
      <c r="E17" s="3">
        <v>150975.20000000001</v>
      </c>
      <c r="F17" s="3">
        <v>150751.29999999999</v>
      </c>
    </row>
    <row r="18" spans="2:6" x14ac:dyDescent="0.2">
      <c r="B18" s="3"/>
      <c r="C18" s="7" t="s">
        <v>13</v>
      </c>
      <c r="D18" s="1">
        <v>21862.5</v>
      </c>
      <c r="E18" s="3">
        <v>21862.5</v>
      </c>
      <c r="F18" s="3">
        <v>20988.5</v>
      </c>
    </row>
    <row r="19" spans="2:6" x14ac:dyDescent="0.2">
      <c r="B19" s="3"/>
      <c r="C19" s="7" t="s">
        <v>14</v>
      </c>
      <c r="D19" s="1">
        <v>98554.7</v>
      </c>
      <c r="E19" s="3">
        <v>106109.5</v>
      </c>
      <c r="F19" s="3">
        <v>106109.5</v>
      </c>
    </row>
    <row r="20" spans="2:6" ht="57" x14ac:dyDescent="0.2">
      <c r="B20" s="3"/>
      <c r="C20" s="7" t="s">
        <v>19</v>
      </c>
      <c r="D20" s="1">
        <v>45793.8</v>
      </c>
      <c r="E20" s="3">
        <v>49159.6</v>
      </c>
      <c r="F20" s="3">
        <v>47919.3</v>
      </c>
    </row>
    <row r="21" spans="2:6" ht="42.75" x14ac:dyDescent="0.2">
      <c r="B21" s="3"/>
      <c r="C21" s="7" t="s">
        <v>1</v>
      </c>
      <c r="D21" s="1">
        <v>9775.7999999999993</v>
      </c>
      <c r="E21" s="3">
        <v>11906.5</v>
      </c>
      <c r="F21" s="3">
        <v>11892.3</v>
      </c>
    </row>
    <row r="22" spans="2:6" ht="42.75" x14ac:dyDescent="0.2">
      <c r="B22" s="3"/>
      <c r="C22" s="5" t="s">
        <v>15</v>
      </c>
      <c r="D22" s="1">
        <v>390</v>
      </c>
      <c r="E22" s="13">
        <v>390</v>
      </c>
      <c r="F22" s="13">
        <v>390</v>
      </c>
    </row>
    <row r="23" spans="2:6" x14ac:dyDescent="0.2">
      <c r="B23" s="3"/>
      <c r="C23" s="3" t="s">
        <v>16</v>
      </c>
      <c r="D23" s="14">
        <f>SUM(D8:D22)</f>
        <v>9094218.5999999996</v>
      </c>
      <c r="E23" s="14">
        <f t="shared" ref="E23" si="0">SUM(E8:E22)</f>
        <v>8871476.8999999985</v>
      </c>
      <c r="F23" s="14">
        <f>SUM(F8:F22)</f>
        <v>8834698.7600000035</v>
      </c>
    </row>
    <row r="24" spans="2:6" x14ac:dyDescent="0.2">
      <c r="B24" s="3"/>
      <c r="C24" s="3" t="s">
        <v>23</v>
      </c>
      <c r="D24" s="6"/>
      <c r="E24" s="6"/>
      <c r="F24" s="6"/>
    </row>
    <row r="25" spans="2:6" ht="42.75" x14ac:dyDescent="0.2">
      <c r="B25" s="3"/>
      <c r="C25" s="4" t="s">
        <v>35</v>
      </c>
      <c r="D25" s="6"/>
      <c r="E25" s="6">
        <v>3341</v>
      </c>
      <c r="F25" s="6">
        <v>2795.8</v>
      </c>
    </row>
    <row r="26" spans="2:6" ht="42.75" x14ac:dyDescent="0.2">
      <c r="B26" s="3"/>
      <c r="C26" s="4" t="s">
        <v>41</v>
      </c>
      <c r="D26" s="6"/>
      <c r="E26" s="6">
        <v>294024</v>
      </c>
      <c r="F26" s="14">
        <v>285077.8</v>
      </c>
    </row>
    <row r="27" spans="2:6" ht="28.5" x14ac:dyDescent="0.2">
      <c r="B27" s="3"/>
      <c r="C27" s="4" t="s">
        <v>24</v>
      </c>
      <c r="D27" s="3"/>
      <c r="E27" s="13">
        <v>19542.8</v>
      </c>
      <c r="F27" s="15">
        <v>17631.21</v>
      </c>
    </row>
    <row r="28" spans="2:6" ht="57" x14ac:dyDescent="0.2">
      <c r="B28" s="3"/>
      <c r="C28" s="4" t="s">
        <v>25</v>
      </c>
      <c r="D28" s="3"/>
      <c r="E28" s="13">
        <v>540</v>
      </c>
      <c r="F28" s="13">
        <v>540</v>
      </c>
    </row>
    <row r="29" spans="2:6" ht="57" x14ac:dyDescent="0.2">
      <c r="B29" s="3"/>
      <c r="C29" s="4" t="s">
        <v>26</v>
      </c>
      <c r="D29" s="3"/>
      <c r="E29" s="13">
        <v>360</v>
      </c>
      <c r="F29" s="13">
        <v>360</v>
      </c>
    </row>
    <row r="30" spans="2:6" ht="42.75" x14ac:dyDescent="0.2">
      <c r="B30" s="3"/>
      <c r="C30" s="4" t="s">
        <v>27</v>
      </c>
      <c r="D30" s="3"/>
      <c r="E30" s="13">
        <v>253795</v>
      </c>
      <c r="F30" s="3">
        <v>247457.67</v>
      </c>
    </row>
    <row r="31" spans="2:6" ht="42.75" x14ac:dyDescent="0.2">
      <c r="B31" s="3"/>
      <c r="C31" s="4" t="s">
        <v>28</v>
      </c>
      <c r="D31" s="3"/>
      <c r="E31" s="3">
        <v>157359.6</v>
      </c>
      <c r="F31" s="3">
        <v>143123.5</v>
      </c>
    </row>
    <row r="32" spans="2:6" ht="42.75" x14ac:dyDescent="0.2">
      <c r="B32" s="3"/>
      <c r="C32" s="4" t="s">
        <v>36</v>
      </c>
      <c r="D32" s="3"/>
      <c r="E32" s="3">
        <v>49516.1</v>
      </c>
      <c r="F32" s="3">
        <v>47736.38</v>
      </c>
    </row>
    <row r="33" spans="2:6" ht="42.75" x14ac:dyDescent="0.2">
      <c r="B33" s="3"/>
      <c r="C33" s="4" t="s">
        <v>37</v>
      </c>
      <c r="D33" s="3"/>
      <c r="E33" s="3">
        <v>34225.1</v>
      </c>
      <c r="F33" s="3">
        <v>33998.870000000003</v>
      </c>
    </row>
    <row r="34" spans="2:6" ht="42.75" x14ac:dyDescent="0.2">
      <c r="B34" s="3"/>
      <c r="C34" s="4" t="s">
        <v>38</v>
      </c>
      <c r="D34" s="3"/>
      <c r="E34" s="3">
        <v>69302.7</v>
      </c>
      <c r="F34" s="3">
        <v>65638.399999999994</v>
      </c>
    </row>
    <row r="35" spans="2:6" ht="42.75" x14ac:dyDescent="0.2">
      <c r="B35" s="3"/>
      <c r="C35" s="4" t="s">
        <v>39</v>
      </c>
      <c r="D35" s="3"/>
      <c r="E35" s="3">
        <v>530951.69999999995</v>
      </c>
      <c r="F35" s="3">
        <v>423776.42</v>
      </c>
    </row>
    <row r="36" spans="2:6" ht="42.75" x14ac:dyDescent="0.2">
      <c r="B36" s="3"/>
      <c r="C36" s="4" t="s">
        <v>40</v>
      </c>
      <c r="D36" s="3"/>
      <c r="E36" s="3">
        <v>30468.3</v>
      </c>
      <c r="F36" s="15">
        <v>17139</v>
      </c>
    </row>
    <row r="37" spans="2:6" ht="42.75" x14ac:dyDescent="0.2">
      <c r="B37" s="3"/>
      <c r="C37" s="4" t="s">
        <v>29</v>
      </c>
      <c r="D37" s="3"/>
      <c r="E37" s="13">
        <v>144000</v>
      </c>
      <c r="F37" s="13">
        <v>120958.49</v>
      </c>
    </row>
    <row r="38" spans="2:6" ht="71.25" x14ac:dyDescent="0.2">
      <c r="B38" s="3"/>
      <c r="C38" s="4" t="s">
        <v>30</v>
      </c>
      <c r="D38" s="3"/>
      <c r="E38" s="13">
        <v>15528</v>
      </c>
      <c r="F38" s="15">
        <v>13853.57</v>
      </c>
    </row>
    <row r="39" spans="2:6" ht="42.75" x14ac:dyDescent="0.2">
      <c r="B39" s="3"/>
      <c r="C39" s="4" t="s">
        <v>31</v>
      </c>
      <c r="D39" s="3"/>
      <c r="E39" s="13">
        <v>71860.399999999994</v>
      </c>
      <c r="F39" s="13">
        <v>71860.399999999994</v>
      </c>
    </row>
    <row r="40" spans="2:6" ht="42.75" x14ac:dyDescent="0.2">
      <c r="B40" s="3"/>
      <c r="C40" s="4" t="s">
        <v>32</v>
      </c>
      <c r="D40" s="3"/>
      <c r="E40" s="13">
        <v>1996</v>
      </c>
      <c r="F40" s="13">
        <v>1996</v>
      </c>
    </row>
    <row r="41" spans="2:6" ht="42.75" x14ac:dyDescent="0.2">
      <c r="B41" s="3"/>
      <c r="C41" s="4" t="s">
        <v>33</v>
      </c>
      <c r="D41" s="3"/>
      <c r="E41" s="13">
        <v>1040</v>
      </c>
      <c r="F41" s="13">
        <v>1040</v>
      </c>
    </row>
    <row r="42" spans="2:6" x14ac:dyDescent="0.2">
      <c r="B42" s="3"/>
      <c r="C42" s="3" t="s">
        <v>16</v>
      </c>
      <c r="D42" s="3"/>
      <c r="E42" s="13">
        <f>SUM(E26:E41)</f>
        <v>1674509.7</v>
      </c>
      <c r="F42" s="15">
        <f>SUM(F25:F41)</f>
        <v>1494983.51</v>
      </c>
    </row>
    <row r="43" spans="2:6" x14ac:dyDescent="0.2">
      <c r="B43" s="3"/>
      <c r="C43" s="3" t="s">
        <v>16</v>
      </c>
      <c r="D43" s="15">
        <f>D23+D42</f>
        <v>9094218.5999999996</v>
      </c>
      <c r="E43" s="15">
        <f>E23+E42</f>
        <v>10545986.599999998</v>
      </c>
      <c r="F43" s="15">
        <f>F23+F42</f>
        <v>10329682.270000003</v>
      </c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2022-02-13T07:30:32Z</dcterms:modified>
  <cp:keywords>https://mul2-ararat.gov.am/tasks/247609/oneclick/2021byuje sayt.xlsx?token=a4e3f1e6f7663ae82e1f8d7cf6fb619c</cp:keywords>
</cp:coreProperties>
</file>